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NAS-AC2I\Public\Affaires\C24021 MAIRIE DE CAMARET Rénovation énergétique de l'école\DPGF\"/>
    </mc:Choice>
  </mc:AlternateContent>
  <xr:revisionPtr revIDLastSave="0" documentId="13_ncr:1_{3A1ADF25-391F-42D3-8291-7F1EB17250AE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PRESTATION TRANCHE FERME" sheetId="2" r:id="rId1"/>
    <sheet name="PRESTATION TRANCHE OPTIONNELLE" sheetId="3" r:id="rId2"/>
    <sheet name="OPTION 1" sheetId="4" r:id="rId3"/>
  </sheets>
  <definedNames>
    <definedName name="_Toc3140094" localSheetId="2">'OPTION 1'!#REF!</definedName>
    <definedName name="_Toc3140094" localSheetId="0">'PRESTATION TRANCHE FERME'!#REF!</definedName>
    <definedName name="_Toc3140094" localSheetId="1">'PRESTATION TRANCHE OPTIONNELLE'!#REF!</definedName>
    <definedName name="_xlnm.Print_Titles" localSheetId="2">'OPTION 1'!$1:$1</definedName>
    <definedName name="_xlnm.Print_Titles" localSheetId="0">'PRESTATION TRANCHE FERME'!$1:$1</definedName>
    <definedName name="_xlnm.Print_Titles" localSheetId="1">'PRESTATION TRANCHE OPTIONNELLE'!$1:$1</definedName>
    <definedName name="Print_Area" localSheetId="2">'OPTION 1'!$A$1:$G$13</definedName>
    <definedName name="Print_Area" localSheetId="0">'PRESTATION TRANCHE FERME'!$A$1:$G$16</definedName>
    <definedName name="Print_Area" localSheetId="1">'PRESTATION TRANCHE OPTIONNELLE'!$A$1:$G$81</definedName>
    <definedName name="Print_Titles" localSheetId="2">'OPTION 1'!$1:$1</definedName>
    <definedName name="Print_Titles" localSheetId="0">'PRESTATION TRANCHE FERME'!$1:$1</definedName>
    <definedName name="Print_Titles" localSheetId="1">'PRESTATION TRANCHE OPTIONNELLE'!$1:$1</definedName>
    <definedName name="_xlnm.Print_Area" localSheetId="2">'OPTION 1'!$A$1:$G$16</definedName>
    <definedName name="_xlnm.Print_Area" localSheetId="0">'PRESTATION TRANCHE FERME'!$A$1:$G$20</definedName>
    <definedName name="_xlnm.Print_Area" localSheetId="1">'PRESTATION TRANCHE OPTIONNELLE'!$A$1:$G$84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2" i="4" l="1"/>
  <c r="G10" i="4"/>
  <c r="G9" i="4"/>
  <c r="G8" i="4"/>
  <c r="G7" i="4"/>
  <c r="G6" i="4"/>
  <c r="G5" i="4"/>
  <c r="G4" i="4"/>
  <c r="G3" i="4"/>
  <c r="G14" i="4" s="1"/>
  <c r="G62" i="3"/>
  <c r="G60" i="3"/>
  <c r="G64" i="3" s="1"/>
  <c r="G53" i="3"/>
  <c r="G52" i="3"/>
  <c r="G51" i="3"/>
  <c r="G50" i="3"/>
  <c r="G27" i="3"/>
  <c r="G26" i="3"/>
  <c r="G79" i="3"/>
  <c r="G78" i="3"/>
  <c r="G77" i="3"/>
  <c r="G76" i="3"/>
  <c r="G75" i="3"/>
  <c r="G71" i="3"/>
  <c r="G70" i="3"/>
  <c r="G69" i="3"/>
  <c r="G68" i="3"/>
  <c r="G43" i="3"/>
  <c r="G41" i="3"/>
  <c r="G34" i="3"/>
  <c r="G33" i="3"/>
  <c r="G20" i="3"/>
  <c r="G22" i="3" s="1"/>
  <c r="G14" i="3"/>
  <c r="G16" i="3" s="1"/>
  <c r="G8" i="3"/>
  <c r="G7" i="3"/>
  <c r="G55" i="3" l="1"/>
  <c r="G29" i="3"/>
  <c r="G80" i="3"/>
  <c r="G73" i="3"/>
  <c r="G36" i="3"/>
  <c r="G45" i="3"/>
  <c r="G10" i="3"/>
  <c r="G15" i="4" l="1"/>
  <c r="G16" i="4" s="1"/>
  <c r="G4" i="3" l="1"/>
  <c r="G3" i="3"/>
  <c r="G82" i="3" s="1"/>
  <c r="G83" i="3" s="1"/>
  <c r="G84" i="3" s="1"/>
  <c r="G8" i="2"/>
  <c r="G14" i="2" l="1"/>
  <c r="G15" i="2" l="1"/>
  <c r="G13" i="2"/>
  <c r="G12" i="2"/>
  <c r="G16" i="2" l="1"/>
  <c r="G9" i="2" l="1"/>
  <c r="G7" i="2"/>
  <c r="G6" i="2"/>
  <c r="G5" i="2"/>
  <c r="G4" i="2"/>
  <c r="G3" i="2"/>
  <c r="G10" i="2" l="1"/>
  <c r="G18" i="2"/>
  <c r="G19" i="2"/>
  <c r="G20" i="2" s="1"/>
</calcChain>
</file>

<file path=xl/sharedStrings.xml><?xml version="1.0" encoding="utf-8"?>
<sst xmlns="http://schemas.openxmlformats.org/spreadsheetml/2006/main" count="128" uniqueCount="60">
  <si>
    <t xml:space="preserve">Item </t>
  </si>
  <si>
    <t xml:space="preserve">Désignation </t>
  </si>
  <si>
    <t xml:space="preserve">Unité  </t>
  </si>
  <si>
    <t xml:space="preserve">Qte </t>
  </si>
  <si>
    <t xml:space="preserve">Qte entreprise </t>
  </si>
  <si>
    <t xml:space="preserve">Prix unitaire </t>
  </si>
  <si>
    <t xml:space="preserve">Prix total </t>
  </si>
  <si>
    <t xml:space="preserve">Ens </t>
  </si>
  <si>
    <t xml:space="preserve">Sous total en € HT </t>
  </si>
  <si>
    <t>U</t>
  </si>
  <si>
    <t>ml</t>
  </si>
  <si>
    <t>TVA 20%</t>
  </si>
  <si>
    <t xml:space="preserve">Etudes d'exécution selon descriptif CCTP </t>
  </si>
  <si>
    <t xml:space="preserve">DOE selon descriptif CCTP et CCTC </t>
  </si>
  <si>
    <t xml:space="preserve">TOTAL TTC </t>
  </si>
  <si>
    <t xml:space="preserve">Prestation Tranche Ferme : Etudes </t>
  </si>
  <si>
    <t xml:space="preserve">Etudes </t>
  </si>
  <si>
    <t xml:space="preserve">Dossier de raccordement </t>
  </si>
  <si>
    <t xml:space="preserve">Dossier de raccordement et démarches selon descriptif CCTP </t>
  </si>
  <si>
    <t xml:space="preserve">TOTALTRANCHE FERME  HT </t>
  </si>
  <si>
    <t xml:space="preserve">Prestation Optionnelle : Travaux </t>
  </si>
  <si>
    <t xml:space="preserve">Panneaux solaires </t>
  </si>
  <si>
    <t xml:space="preserve">Panneaux solaires selon descriptif CCTP </t>
  </si>
  <si>
    <t xml:space="preserve">Système de pose selon descriptif CCTP </t>
  </si>
  <si>
    <t xml:space="preserve">Liaisons DC </t>
  </si>
  <si>
    <t xml:space="preserve">Ensemble des liaisons DC selon descriptif CCTP </t>
  </si>
  <si>
    <t xml:space="preserve">Equipotentialité </t>
  </si>
  <si>
    <t xml:space="preserve">Ensemble des liaisons équipotentielles selon descriptif CCTP </t>
  </si>
  <si>
    <t xml:space="preserve">Liaisons AC et raccordement </t>
  </si>
  <si>
    <t>Fourniture pose et raccordement liaison U1000R2V 5G10 entre l'onduleur et le TGBT des communs</t>
  </si>
  <si>
    <t xml:space="preserve">Chemin des câbles </t>
  </si>
  <si>
    <t xml:space="preserve">Chemins de câbles DC </t>
  </si>
  <si>
    <t>Chemin de câble de type FIL 54/200 acier galvanisé à chaud, capoté et cablette de MALT, y compris supportages pour installation en toiture terrasse</t>
  </si>
  <si>
    <t xml:space="preserve">Chemins de câbles AC </t>
  </si>
  <si>
    <t xml:space="preserve">Chemin de câble de type FIL 54/100 acier galvanisé à chaud, capoté et cablette de MALT y compris supportages pour installation en toiture terrasse </t>
  </si>
  <si>
    <t xml:space="preserve">Arrêt d'urgence </t>
  </si>
  <si>
    <t xml:space="preserve">Supervision et écran de communication </t>
  </si>
  <si>
    <t xml:space="preserve">Système de supervision selon descriptif CCTP </t>
  </si>
  <si>
    <t xml:space="preserve">Formation à l'utilisateur </t>
  </si>
  <si>
    <t xml:space="preserve">Ecran pédagogique extérieur </t>
  </si>
  <si>
    <t xml:space="preserve">Liaison écran pédagogique </t>
  </si>
  <si>
    <t xml:space="preserve">Essais et mise en service </t>
  </si>
  <si>
    <t xml:space="preserve">CONSUEL </t>
  </si>
  <si>
    <t xml:space="preserve">Ensemble des essais, y compris PV à intégrer au DOE  </t>
  </si>
  <si>
    <t>Onduleur</t>
  </si>
  <si>
    <t xml:space="preserve">Fourniture pose et raccordement onduleur selon descriptif CCTP </t>
  </si>
  <si>
    <t xml:space="preserve">Protection solaire pour l'ensemble </t>
  </si>
  <si>
    <t xml:space="preserve">Modification du TGBT pour raccordement de l'ensemble </t>
  </si>
  <si>
    <t xml:space="preserve">Insertion départ 32A pour raccordement d'un onduleur + asservissement AU </t>
  </si>
  <si>
    <t xml:space="preserve">Insertion départ 10A pour télécommande AU </t>
  </si>
  <si>
    <t xml:space="preserve">Insertion départ 10A pour supervision </t>
  </si>
  <si>
    <t xml:space="preserve">Accessoires et modification TGBT </t>
  </si>
  <si>
    <t xml:space="preserve">Raccordement TGBT </t>
  </si>
  <si>
    <t xml:space="preserve">Boitier de coupure d'urgence + liaison télécommande </t>
  </si>
  <si>
    <t xml:space="preserve">Boitier hall d'accueil </t>
  </si>
  <si>
    <t xml:space="preserve">Boitier extérieur enceinte onduleurs </t>
  </si>
  <si>
    <t>7,10</t>
  </si>
  <si>
    <t xml:space="preserve">OPTION 1 : +VALUE POUR 20kWC SUPPLEMENTAIRE </t>
  </si>
  <si>
    <t xml:space="preserve">TOTAL OPTION HT </t>
  </si>
  <si>
    <t xml:space="preserve">TOTALTRANCHE OPTIONNELLE HT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</si>
</sst>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&quot; &quot;[$€-40C]"/>
  </numFmts>
  <fonts count="7" x14ac:knownFonts="1">
    <font>
      <sz val="11"/>
      <color rgb="FF000000"/>
      <name val="Calibri"/>
      <family val="2"/>
    </font>
    <font>
      <b/>
      <sz val="10"/>
      <color rgb="FF000000"/>
      <name val="Arial Narrow"/>
      <family val="2"/>
    </font>
    <font>
      <sz val="10"/>
      <color rgb="FF000000"/>
      <name val="Arial Narrow"/>
      <family val="2"/>
    </font>
    <font>
      <b/>
      <u/>
      <sz val="10"/>
      <color rgb="FF000000"/>
      <name val="Arial Narrow"/>
      <family val="2"/>
    </font>
    <font>
      <b/>
      <i/>
      <sz val="10"/>
      <color rgb="FF000000"/>
      <name val="Arial Narrow"/>
      <family val="2"/>
    </font>
    <font>
      <i/>
      <sz val="10"/>
      <color rgb="FF000000"/>
      <name val="Arial Narrow"/>
      <family val="2"/>
    </font>
    <font>
      <i/>
      <u/>
      <sz val="10"/>
      <color rgb="FF00000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DBDBDB"/>
        <bgColor rgb="FFDBDBDB"/>
      </patternFill>
    </fill>
  </fills>
  <borders count="1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7" xfId="0" applyFont="1" applyBorder="1" applyAlignment="1" applyProtection="1">
      <alignment horizontal="center" vertical="center"/>
      <protection locked="0"/>
    </xf>
    <xf numFmtId="164" fontId="2" fillId="0" borderId="10" xfId="0" applyNumberFormat="1" applyFont="1" applyBorder="1" applyAlignment="1" applyProtection="1">
      <alignment horizontal="center" vertical="center"/>
      <protection locked="0"/>
    </xf>
    <xf numFmtId="164" fontId="2" fillId="0" borderId="9" xfId="0" applyNumberFormat="1" applyFont="1" applyBorder="1" applyAlignment="1" applyProtection="1">
      <alignment horizontal="center" vertical="center"/>
      <protection locked="0"/>
    </xf>
    <xf numFmtId="0" fontId="2" fillId="0" borderId="0" xfId="0" applyFont="1"/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1" fillId="0" borderId="7" xfId="0" applyFont="1" applyBorder="1" applyAlignment="1" applyProtection="1">
      <alignment horizontal="center" vertical="center" wrapText="1"/>
      <protection locked="0"/>
    </xf>
    <xf numFmtId="164" fontId="1" fillId="0" borderId="10" xfId="0" applyNumberFormat="1" applyFont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164" fontId="1" fillId="2" borderId="4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1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0" fontId="4" fillId="0" borderId="6" xfId="0" applyFont="1" applyBorder="1"/>
    <xf numFmtId="0" fontId="3" fillId="0" borderId="5" xfId="0" applyFont="1" applyBorder="1" applyAlignment="1">
      <alignment horizontal="center" vertical="center"/>
    </xf>
    <xf numFmtId="0" fontId="2" fillId="0" borderId="6" xfId="0" applyFont="1" applyBorder="1"/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64" fontId="2" fillId="0" borderId="5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3" fillId="0" borderId="6" xfId="0" applyFont="1" applyBorder="1"/>
    <xf numFmtId="0" fontId="3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" fillId="0" borderId="8" xfId="0" applyFont="1" applyBorder="1" applyAlignment="1">
      <alignment horizontal="right"/>
    </xf>
    <xf numFmtId="164" fontId="2" fillId="0" borderId="10" xfId="0" applyNumberFormat="1" applyFont="1" applyBorder="1" applyAlignment="1">
      <alignment horizontal="center" vertical="center"/>
    </xf>
    <xf numFmtId="164" fontId="1" fillId="0" borderId="5" xfId="0" applyNumberFormat="1" applyFont="1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3" fillId="0" borderId="0" xfId="0" applyFont="1"/>
    <xf numFmtId="164" fontId="2" fillId="0" borderId="11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2" fillId="0" borderId="8" xfId="0" applyFont="1" applyBorder="1"/>
    <xf numFmtId="0" fontId="2" fillId="0" borderId="6" xfId="0" applyFont="1" applyBorder="1" applyAlignment="1">
      <alignment wrapText="1"/>
    </xf>
    <xf numFmtId="0" fontId="5" fillId="0" borderId="6" xfId="0" applyFont="1" applyBorder="1" applyAlignment="1">
      <alignment wrapText="1"/>
    </xf>
    <xf numFmtId="0" fontId="4" fillId="0" borderId="5" xfId="0" quotePrefix="1" applyFont="1" applyBorder="1" applyAlignment="1">
      <alignment horizontal="center" vertical="center"/>
    </xf>
    <xf numFmtId="0" fontId="6" fillId="0" borderId="6" xfId="0" applyFont="1" applyBorder="1" applyAlignment="1">
      <alignment wrapText="1"/>
    </xf>
    <xf numFmtId="0" fontId="1" fillId="0" borderId="1" xfId="0" applyFont="1" applyBorder="1" applyAlignment="1">
      <alignment horizontal="right"/>
    </xf>
  </cellXfs>
  <cellStyles count="1">
    <cellStyle name="Normal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77102C-1B32-4D2A-8378-4E7D079BE915}">
  <dimension ref="A1:G20"/>
  <sheetViews>
    <sheetView zoomScale="130" zoomScaleNormal="130" workbookViewId="0">
      <selection activeCell="M13" sqref="M13"/>
    </sheetView>
  </sheetViews>
  <sheetFormatPr baseColWidth="10" defaultColWidth="11.44140625" defaultRowHeight="13.8" x14ac:dyDescent="0.3"/>
  <cols>
    <col min="1" max="1" width="8" style="5" customWidth="1"/>
    <col min="2" max="2" width="49" style="4" customWidth="1"/>
    <col min="3" max="4" width="5.33203125" style="5" customWidth="1"/>
    <col min="5" max="5" width="8.88671875" style="5" customWidth="1"/>
    <col min="6" max="6" width="10.6640625" style="6" customWidth="1"/>
    <col min="7" max="7" width="9.88671875" style="6" customWidth="1"/>
    <col min="8" max="8" width="11.44140625" style="4" customWidth="1"/>
    <col min="9" max="16384" width="11.44140625" style="4"/>
  </cols>
  <sheetData>
    <row r="1" spans="1:7" s="14" customFormat="1" ht="28.2" thickBot="1" x14ac:dyDescent="0.35">
      <c r="A1" s="9" t="s">
        <v>0</v>
      </c>
      <c r="B1" s="10" t="s">
        <v>1</v>
      </c>
      <c r="C1" s="11" t="s">
        <v>2</v>
      </c>
      <c r="D1" s="11" t="s">
        <v>3</v>
      </c>
      <c r="E1" s="11" t="s">
        <v>4</v>
      </c>
      <c r="F1" s="12" t="s">
        <v>5</v>
      </c>
      <c r="G1" s="13" t="s">
        <v>6</v>
      </c>
    </row>
    <row r="2" spans="1:7" s="14" customFormat="1" x14ac:dyDescent="0.3">
      <c r="A2" s="15"/>
      <c r="B2" s="16"/>
      <c r="C2" s="17"/>
      <c r="D2" s="18"/>
      <c r="E2" s="7"/>
      <c r="F2" s="8"/>
      <c r="G2" s="19"/>
    </row>
    <row r="3" spans="1:7" customFormat="1" ht="14.4" x14ac:dyDescent="0.3">
      <c r="A3" s="21">
        <v>6</v>
      </c>
      <c r="B3" s="27" t="s">
        <v>15</v>
      </c>
      <c r="C3" s="28"/>
      <c r="D3" s="24"/>
      <c r="E3" s="1"/>
      <c r="F3" s="3"/>
      <c r="G3" s="25" t="str">
        <f t="shared" ref="G3:G9" si="0">IF(F3="","",F3*E3)</f>
        <v/>
      </c>
    </row>
    <row r="4" spans="1:7" customFormat="1" ht="14.4" x14ac:dyDescent="0.3">
      <c r="A4" s="30"/>
      <c r="B4" s="22"/>
      <c r="C4" s="23"/>
      <c r="D4" s="24"/>
      <c r="E4" s="1"/>
      <c r="F4" s="3"/>
      <c r="G4" s="25" t="str">
        <f t="shared" si="0"/>
        <v/>
      </c>
    </row>
    <row r="5" spans="1:7" customFormat="1" ht="14.4" x14ac:dyDescent="0.3">
      <c r="A5" s="29">
        <v>6.1</v>
      </c>
      <c r="B5" s="20" t="s">
        <v>16</v>
      </c>
      <c r="C5" s="37"/>
      <c r="D5" s="24"/>
      <c r="E5" s="1"/>
      <c r="F5" s="3"/>
      <c r="G5" s="25" t="str">
        <f t="shared" si="0"/>
        <v/>
      </c>
    </row>
    <row r="6" spans="1:7" customFormat="1" ht="14.4" x14ac:dyDescent="0.3">
      <c r="A6" s="30"/>
      <c r="B6" s="22"/>
      <c r="C6" s="23"/>
      <c r="D6" s="24"/>
      <c r="E6" s="1"/>
      <c r="F6" s="3"/>
      <c r="G6" s="25" t="str">
        <f t="shared" si="0"/>
        <v/>
      </c>
    </row>
    <row r="7" spans="1:7" customFormat="1" ht="14.4" x14ac:dyDescent="0.3">
      <c r="A7" s="30"/>
      <c r="B7" s="22" t="s">
        <v>12</v>
      </c>
      <c r="C7" s="23" t="s">
        <v>7</v>
      </c>
      <c r="D7" s="24">
        <v>1</v>
      </c>
      <c r="E7" s="1"/>
      <c r="F7" s="3"/>
      <c r="G7" s="25" t="str">
        <f t="shared" si="0"/>
        <v/>
      </c>
    </row>
    <row r="8" spans="1:7" customFormat="1" ht="14.4" x14ac:dyDescent="0.3">
      <c r="A8" s="30"/>
      <c r="B8" s="4" t="s">
        <v>13</v>
      </c>
      <c r="C8" s="23" t="s">
        <v>7</v>
      </c>
      <c r="D8" s="24">
        <v>1</v>
      </c>
      <c r="E8" s="1"/>
      <c r="F8" s="3"/>
      <c r="G8" s="25" t="str">
        <f>IF(F8="","",F8*E8)</f>
        <v/>
      </c>
    </row>
    <row r="9" spans="1:7" customFormat="1" ht="12.75" customHeight="1" x14ac:dyDescent="0.3">
      <c r="A9" s="30"/>
      <c r="B9" s="38"/>
      <c r="C9" s="23"/>
      <c r="D9" s="23"/>
      <c r="E9" s="1"/>
      <c r="F9" s="2"/>
      <c r="G9" s="25" t="str">
        <f t="shared" si="0"/>
        <v/>
      </c>
    </row>
    <row r="10" spans="1:7" customFormat="1" ht="14.4" x14ac:dyDescent="0.3">
      <c r="A10" s="30"/>
      <c r="B10" s="31" t="s">
        <v>8</v>
      </c>
      <c r="C10" s="23"/>
      <c r="D10" s="23"/>
      <c r="E10" s="1"/>
      <c r="F10" s="2"/>
      <c r="G10" s="33" t="str">
        <f>IF(SUM(G7:G8)=0,"",SUM(G7:G8))</f>
        <v/>
      </c>
    </row>
    <row r="11" spans="1:7" customFormat="1" ht="14.4" x14ac:dyDescent="0.3">
      <c r="A11" s="30"/>
      <c r="B11" s="34"/>
      <c r="C11" s="23"/>
      <c r="D11" s="24"/>
      <c r="E11" s="1"/>
      <c r="F11" s="2"/>
      <c r="G11" s="33"/>
    </row>
    <row r="12" spans="1:7" customFormat="1" ht="14.4" x14ac:dyDescent="0.3">
      <c r="A12" s="29">
        <v>6.2</v>
      </c>
      <c r="B12" s="20" t="s">
        <v>17</v>
      </c>
      <c r="C12" s="37"/>
      <c r="D12" s="24"/>
      <c r="E12" s="1"/>
      <c r="F12" s="3"/>
      <c r="G12" s="25" t="str">
        <f t="shared" ref="G12:G15" si="1">IF(F12="","",F12*E12)</f>
        <v/>
      </c>
    </row>
    <row r="13" spans="1:7" customFormat="1" ht="14.4" x14ac:dyDescent="0.3">
      <c r="A13" s="30"/>
      <c r="B13" s="22"/>
      <c r="C13" s="23"/>
      <c r="D13" s="24"/>
      <c r="E13" s="1"/>
      <c r="F13" s="3"/>
      <c r="G13" s="25" t="str">
        <f t="shared" si="1"/>
        <v/>
      </c>
    </row>
    <row r="14" spans="1:7" customFormat="1" ht="14.4" x14ac:dyDescent="0.3">
      <c r="A14" s="30"/>
      <c r="B14" s="4" t="s">
        <v>18</v>
      </c>
      <c r="C14" s="23" t="s">
        <v>7</v>
      </c>
      <c r="D14" s="24">
        <v>1</v>
      </c>
      <c r="E14" s="1"/>
      <c r="F14" s="3"/>
      <c r="G14" s="25" t="str">
        <f>IF(F14="","",F14*E14)</f>
        <v/>
      </c>
    </row>
    <row r="15" spans="1:7" customFormat="1" ht="12.75" customHeight="1" x14ac:dyDescent="0.3">
      <c r="A15" s="30"/>
      <c r="B15" s="38"/>
      <c r="C15" s="23"/>
      <c r="D15" s="23"/>
      <c r="E15" s="1"/>
      <c r="F15" s="2"/>
      <c r="G15" s="25" t="str">
        <f t="shared" si="1"/>
        <v/>
      </c>
    </row>
    <row r="16" spans="1:7" customFormat="1" ht="14.4" x14ac:dyDescent="0.3">
      <c r="A16" s="30"/>
      <c r="B16" s="31" t="s">
        <v>8</v>
      </c>
      <c r="C16" s="23"/>
      <c r="D16" s="23"/>
      <c r="E16" s="1"/>
      <c r="F16" s="2"/>
      <c r="G16" s="33" t="str">
        <f>IF(SUM(G14:G14)=0,"",SUM(G14:G14))</f>
        <v/>
      </c>
    </row>
    <row r="17" spans="1:7" ht="14.4" thickBot="1" x14ac:dyDescent="0.35">
      <c r="A17" s="21"/>
      <c r="B17" s="35"/>
      <c r="C17" s="28"/>
      <c r="D17" s="24"/>
      <c r="E17" s="23"/>
      <c r="F17" s="32"/>
      <c r="G17" s="25"/>
    </row>
    <row r="18" spans="1:7" ht="14.4" thickBot="1" x14ac:dyDescent="0.35">
      <c r="A18" s="43" t="s">
        <v>19</v>
      </c>
      <c r="B18" s="43"/>
      <c r="C18" s="43"/>
      <c r="D18" s="43"/>
      <c r="E18" s="43"/>
      <c r="F18" s="43"/>
      <c r="G18" s="26">
        <f>SUM(G2:G17)/2</f>
        <v>0</v>
      </c>
    </row>
    <row r="19" spans="1:7" ht="14.4" thickBot="1" x14ac:dyDescent="0.35">
      <c r="A19" s="43" t="s">
        <v>11</v>
      </c>
      <c r="B19" s="43"/>
      <c r="C19" s="43"/>
      <c r="D19" s="43"/>
      <c r="E19" s="43"/>
      <c r="F19" s="43"/>
      <c r="G19" s="36">
        <f>G18*0.2</f>
        <v>0</v>
      </c>
    </row>
    <row r="20" spans="1:7" ht="14.4" thickBot="1" x14ac:dyDescent="0.35">
      <c r="A20" s="43" t="s">
        <v>14</v>
      </c>
      <c r="B20" s="43"/>
      <c r="C20" s="43"/>
      <c r="D20" s="43"/>
      <c r="E20" s="43"/>
      <c r="F20" s="43"/>
      <c r="G20" s="26">
        <f>G19+G18</f>
        <v>0</v>
      </c>
    </row>
  </sheetData>
  <mergeCells count="3">
    <mergeCell ref="A19:F19"/>
    <mergeCell ref="A20:F20"/>
    <mergeCell ref="A18:F18"/>
  </mergeCells>
  <printOptions gridLines="1"/>
  <pageMargins left="0.31496062992125984" right="0.31496062992125984" top="0.94488188976377963" bottom="0.74803149606299213" header="0.31496062992125984" footer="0.31496062992125984"/>
  <pageSetup paperSize="9" fitToWidth="0" fitToHeight="0" orientation="portrait" r:id="rId1"/>
  <headerFooter>
    <oddHeader>&amp;L&amp;"Arial Narrow,Gras"&amp;10SIGMA INGENIERIE&amp;C&amp;"Arial Narrow,Gras"&amp;10Rénovation Energétique de l'école la SOLEÏADO
Lot 02 PHOTOVOLTAÏQUE
TRANCHE FERME&amp;R&amp;"Arial Narrow,Gras"&amp;10C24021DPGF020A</oddHeader>
    <oddFooter>&amp;C&amp;"Arial Narrow,Normal"&amp;10&amp;P/&amp;N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2E936E-76D4-4154-821D-9214D0E5C756}">
  <dimension ref="A1:G84"/>
  <sheetViews>
    <sheetView tabSelected="1" topLeftCell="A80" zoomScale="130" zoomScaleNormal="130" workbookViewId="0">
      <selection activeCell="A83" sqref="A83:F83"/>
    </sheetView>
  </sheetViews>
  <sheetFormatPr baseColWidth="10" defaultColWidth="11.44140625" defaultRowHeight="13.8" x14ac:dyDescent="0.3"/>
  <cols>
    <col min="1" max="1" width="8" style="5" customWidth="1"/>
    <col min="2" max="2" width="49" style="4" customWidth="1"/>
    <col min="3" max="4" width="5.33203125" style="5" customWidth="1"/>
    <col min="5" max="5" width="8.88671875" style="5" customWidth="1"/>
    <col min="6" max="6" width="10.6640625" style="6" customWidth="1"/>
    <col min="7" max="7" width="9.88671875" style="6" customWidth="1"/>
    <col min="8" max="8" width="11.44140625" style="4" customWidth="1"/>
    <col min="9" max="16384" width="11.44140625" style="4"/>
  </cols>
  <sheetData>
    <row r="1" spans="1:7" s="14" customFormat="1" ht="28.2" thickBot="1" x14ac:dyDescent="0.35">
      <c r="A1" s="9" t="s">
        <v>0</v>
      </c>
      <c r="B1" s="10" t="s">
        <v>1</v>
      </c>
      <c r="C1" s="11" t="s">
        <v>2</v>
      </c>
      <c r="D1" s="11" t="s">
        <v>3</v>
      </c>
      <c r="E1" s="11" t="s">
        <v>4</v>
      </c>
      <c r="F1" s="12" t="s">
        <v>5</v>
      </c>
      <c r="G1" s="13" t="s">
        <v>6</v>
      </c>
    </row>
    <row r="2" spans="1:7" s="14" customFormat="1" x14ac:dyDescent="0.3">
      <c r="A2" s="15"/>
      <c r="B2" s="16"/>
      <c r="C2" s="17"/>
      <c r="D2" s="18"/>
      <c r="E2" s="7"/>
      <c r="F2" s="8"/>
      <c r="G2" s="19"/>
    </row>
    <row r="3" spans="1:7" customFormat="1" ht="14.4" x14ac:dyDescent="0.3">
      <c r="A3" s="21">
        <v>7</v>
      </c>
      <c r="B3" s="27" t="s">
        <v>20</v>
      </c>
      <c r="C3" s="28"/>
      <c r="D3" s="24"/>
      <c r="E3" s="1"/>
      <c r="F3" s="3"/>
      <c r="G3" s="25" t="str">
        <f t="shared" ref="G3:G4" si="0">IF(F3="","",F3*E3)</f>
        <v/>
      </c>
    </row>
    <row r="4" spans="1:7" customFormat="1" ht="14.4" x14ac:dyDescent="0.3">
      <c r="A4" s="30"/>
      <c r="B4" s="22"/>
      <c r="C4" s="23"/>
      <c r="D4" s="24"/>
      <c r="E4" s="1"/>
      <c r="F4" s="3"/>
      <c r="G4" s="25" t="str">
        <f t="shared" si="0"/>
        <v/>
      </c>
    </row>
    <row r="5" spans="1:7" customFormat="1" ht="14.4" x14ac:dyDescent="0.3">
      <c r="A5" s="29">
        <v>7.3</v>
      </c>
      <c r="B5" s="20" t="s">
        <v>21</v>
      </c>
      <c r="C5" s="28"/>
      <c r="D5" s="24"/>
      <c r="E5" s="1"/>
      <c r="F5" s="3"/>
      <c r="G5" s="25"/>
    </row>
    <row r="6" spans="1:7" customFormat="1" ht="14.4" x14ac:dyDescent="0.3">
      <c r="A6" s="21"/>
      <c r="B6" s="27"/>
      <c r="C6" s="28"/>
      <c r="D6" s="24"/>
      <c r="E6" s="1"/>
      <c r="F6" s="3"/>
      <c r="G6" s="25"/>
    </row>
    <row r="7" spans="1:7" customFormat="1" ht="14.4" x14ac:dyDescent="0.3">
      <c r="A7" s="21"/>
      <c r="B7" s="4" t="s">
        <v>22</v>
      </c>
      <c r="C7" s="23" t="s">
        <v>9</v>
      </c>
      <c r="D7" s="24">
        <v>90</v>
      </c>
      <c r="E7" s="1"/>
      <c r="F7" s="3"/>
      <c r="G7" s="25" t="str">
        <f>IF(F7="","",F7*E7)</f>
        <v/>
      </c>
    </row>
    <row r="8" spans="1:7" customFormat="1" ht="14.4" x14ac:dyDescent="0.3">
      <c r="A8" s="21"/>
      <c r="B8" s="4" t="s">
        <v>23</v>
      </c>
      <c r="C8" s="23" t="s">
        <v>7</v>
      </c>
      <c r="D8" s="24">
        <v>1</v>
      </c>
      <c r="E8" s="1"/>
      <c r="F8" s="3"/>
      <c r="G8" s="25" t="str">
        <f>IF(F8="","",F8*E8)</f>
        <v/>
      </c>
    </row>
    <row r="9" spans="1:7" customFormat="1" ht="14.4" x14ac:dyDescent="0.3">
      <c r="A9" s="21"/>
      <c r="B9" s="27"/>
      <c r="C9" s="28"/>
      <c r="D9" s="24"/>
      <c r="E9" s="1"/>
      <c r="F9" s="3"/>
      <c r="G9" s="25"/>
    </row>
    <row r="10" spans="1:7" customFormat="1" ht="14.4" x14ac:dyDescent="0.3">
      <c r="A10" s="21"/>
      <c r="B10" s="31" t="s">
        <v>8</v>
      </c>
      <c r="C10" s="23"/>
      <c r="D10" s="23"/>
      <c r="E10" s="1"/>
      <c r="F10" s="2"/>
      <c r="G10" s="33" t="str">
        <f>IF(SUM(G7:G8)=0,"",SUM(G7:G8))</f>
        <v/>
      </c>
    </row>
    <row r="11" spans="1:7" customFormat="1" ht="14.4" x14ac:dyDescent="0.3">
      <c r="A11" s="21"/>
      <c r="B11" s="34"/>
      <c r="C11" s="23"/>
      <c r="D11" s="24"/>
      <c r="E11" s="1"/>
      <c r="F11" s="2"/>
      <c r="G11" s="33"/>
    </row>
    <row r="12" spans="1:7" customFormat="1" ht="14.4" x14ac:dyDescent="0.3">
      <c r="A12" s="29">
        <v>7.4</v>
      </c>
      <c r="B12" s="20" t="s">
        <v>24</v>
      </c>
      <c r="C12" s="28"/>
      <c r="D12" s="24"/>
      <c r="E12" s="1"/>
      <c r="F12" s="3"/>
      <c r="G12" s="25"/>
    </row>
    <row r="13" spans="1:7" customFormat="1" ht="14.4" x14ac:dyDescent="0.3">
      <c r="A13" s="21"/>
      <c r="B13" s="27"/>
      <c r="C13" s="28"/>
      <c r="D13" s="24"/>
      <c r="E13" s="1"/>
      <c r="F13" s="3"/>
      <c r="G13" s="25"/>
    </row>
    <row r="14" spans="1:7" customFormat="1" ht="14.4" x14ac:dyDescent="0.3">
      <c r="A14" s="21"/>
      <c r="B14" s="4" t="s">
        <v>25</v>
      </c>
      <c r="C14" s="23" t="s">
        <v>7</v>
      </c>
      <c r="D14" s="23">
        <v>1</v>
      </c>
      <c r="E14" s="1"/>
      <c r="F14" s="3"/>
      <c r="G14" s="25" t="str">
        <f>IF(F14="","",F14*E14)</f>
        <v/>
      </c>
    </row>
    <row r="15" spans="1:7" customFormat="1" ht="14.4" x14ac:dyDescent="0.3">
      <c r="A15" s="21"/>
      <c r="B15" s="27"/>
      <c r="C15" s="28"/>
      <c r="D15" s="24"/>
      <c r="E15" s="1"/>
      <c r="F15" s="3"/>
      <c r="G15" s="25"/>
    </row>
    <row r="16" spans="1:7" customFormat="1" ht="14.4" x14ac:dyDescent="0.3">
      <c r="A16" s="21"/>
      <c r="B16" s="31" t="s">
        <v>8</v>
      </c>
      <c r="C16" s="23"/>
      <c r="D16" s="23"/>
      <c r="E16" s="1"/>
      <c r="F16" s="2"/>
      <c r="G16" s="33" t="str">
        <f>IF(SUM(G14:G14)=0,"",SUM(G14:G14))</f>
        <v/>
      </c>
    </row>
    <row r="17" spans="1:7" customFormat="1" ht="14.4" x14ac:dyDescent="0.3">
      <c r="A17" s="21"/>
      <c r="B17" s="39"/>
      <c r="C17" s="23"/>
      <c r="D17" s="24"/>
      <c r="E17" s="1"/>
      <c r="F17" s="3"/>
      <c r="G17" s="25"/>
    </row>
    <row r="18" spans="1:7" customFormat="1" ht="14.4" x14ac:dyDescent="0.3">
      <c r="A18" s="29">
        <v>7.5</v>
      </c>
      <c r="B18" s="20" t="s">
        <v>26</v>
      </c>
      <c r="C18" s="28"/>
      <c r="D18" s="24"/>
      <c r="E18" s="1"/>
      <c r="F18" s="3"/>
      <c r="G18" s="25"/>
    </row>
    <row r="19" spans="1:7" customFormat="1" ht="14.4" x14ac:dyDescent="0.3">
      <c r="A19" s="21"/>
      <c r="B19" s="42"/>
      <c r="C19" s="23"/>
      <c r="D19" s="24"/>
      <c r="E19" s="1"/>
      <c r="F19" s="3"/>
      <c r="G19" s="25"/>
    </row>
    <row r="20" spans="1:7" customFormat="1" ht="14.4" x14ac:dyDescent="0.3">
      <c r="A20" s="21"/>
      <c r="B20" s="4" t="s">
        <v>27</v>
      </c>
      <c r="C20" s="23" t="s">
        <v>7</v>
      </c>
      <c r="D20" s="23">
        <v>1</v>
      </c>
      <c r="E20" s="1"/>
      <c r="F20" s="3"/>
      <c r="G20" s="25" t="str">
        <f>IF(F20="","",F20*E20)</f>
        <v/>
      </c>
    </row>
    <row r="21" spans="1:7" customFormat="1" ht="14.4" x14ac:dyDescent="0.3">
      <c r="A21" s="21"/>
      <c r="B21" s="39"/>
      <c r="C21" s="23"/>
      <c r="D21" s="24"/>
      <c r="E21" s="1"/>
      <c r="F21" s="3"/>
      <c r="G21" s="25"/>
    </row>
    <row r="22" spans="1:7" customFormat="1" ht="14.4" x14ac:dyDescent="0.3">
      <c r="A22" s="21"/>
      <c r="B22" s="31" t="s">
        <v>8</v>
      </c>
      <c r="C22" s="23"/>
      <c r="D22" s="23"/>
      <c r="E22" s="1"/>
      <c r="F22" s="2"/>
      <c r="G22" s="33" t="str">
        <f>IF(SUM(G20:G21)=0,"",SUM(G20:G21))</f>
        <v/>
      </c>
    </row>
    <row r="23" spans="1:7" customFormat="1" ht="14.4" x14ac:dyDescent="0.3">
      <c r="A23" s="21"/>
      <c r="B23" s="22"/>
      <c r="C23" s="23"/>
      <c r="D23" s="24"/>
      <c r="E23" s="1"/>
      <c r="F23" s="3"/>
      <c r="G23" s="25"/>
    </row>
    <row r="24" spans="1:7" customFormat="1" ht="14.4" x14ac:dyDescent="0.3">
      <c r="A24" s="29">
        <v>7.6</v>
      </c>
      <c r="B24" s="20" t="s">
        <v>44</v>
      </c>
      <c r="C24" s="28"/>
      <c r="D24" s="24"/>
      <c r="E24" s="1"/>
      <c r="F24" s="3"/>
      <c r="G24" s="25"/>
    </row>
    <row r="25" spans="1:7" customFormat="1" ht="14.4" x14ac:dyDescent="0.3">
      <c r="A25" s="21"/>
      <c r="B25" s="42"/>
      <c r="C25" s="23"/>
      <c r="D25" s="24"/>
      <c r="E25" s="1"/>
      <c r="F25" s="3"/>
      <c r="G25" s="25"/>
    </row>
    <row r="26" spans="1:7" customFormat="1" ht="14.4" x14ac:dyDescent="0.3">
      <c r="A26" s="21"/>
      <c r="B26" s="4" t="s">
        <v>45</v>
      </c>
      <c r="C26" s="23" t="s">
        <v>9</v>
      </c>
      <c r="D26" s="23">
        <v>2</v>
      </c>
      <c r="E26" s="1"/>
      <c r="F26" s="3"/>
      <c r="G26" s="25" t="str">
        <f>IF(F26="","",F26*E26)</f>
        <v/>
      </c>
    </row>
    <row r="27" spans="1:7" customFormat="1" ht="14.4" x14ac:dyDescent="0.3">
      <c r="A27" s="21"/>
      <c r="B27" s="4" t="s">
        <v>46</v>
      </c>
      <c r="C27" s="23" t="s">
        <v>9</v>
      </c>
      <c r="D27" s="23">
        <v>1</v>
      </c>
      <c r="E27" s="1"/>
      <c r="F27" s="3"/>
      <c r="G27" s="25" t="str">
        <f>IF(F27="","",F27*E27)</f>
        <v/>
      </c>
    </row>
    <row r="28" spans="1:7" customFormat="1" ht="14.4" x14ac:dyDescent="0.3">
      <c r="A28" s="21"/>
      <c r="B28" s="39"/>
      <c r="C28" s="23"/>
      <c r="D28" s="24"/>
      <c r="E28" s="1"/>
      <c r="F28" s="3"/>
      <c r="G28" s="25"/>
    </row>
    <row r="29" spans="1:7" customFormat="1" ht="14.4" x14ac:dyDescent="0.3">
      <c r="A29" s="21"/>
      <c r="B29" s="31" t="s">
        <v>8</v>
      </c>
      <c r="C29" s="23"/>
      <c r="D29" s="23"/>
      <c r="E29" s="1"/>
      <c r="F29" s="2"/>
      <c r="G29" s="33" t="str">
        <f>IF(SUM(G26:G28)=0,"",SUM(G26:G28))</f>
        <v/>
      </c>
    </row>
    <row r="30" spans="1:7" customFormat="1" ht="14.4" x14ac:dyDescent="0.3">
      <c r="A30" s="21"/>
      <c r="B30" s="22"/>
      <c r="C30" s="23"/>
      <c r="D30" s="24"/>
      <c r="E30" s="1"/>
      <c r="F30" s="3"/>
      <c r="G30" s="25"/>
    </row>
    <row r="31" spans="1:7" customFormat="1" ht="14.4" x14ac:dyDescent="0.3">
      <c r="A31" s="29">
        <v>7.7</v>
      </c>
      <c r="B31" s="20" t="s">
        <v>28</v>
      </c>
      <c r="C31" s="28"/>
      <c r="D31" s="24"/>
      <c r="E31" s="1"/>
      <c r="F31" s="3"/>
      <c r="G31" s="25"/>
    </row>
    <row r="32" spans="1:7" customFormat="1" ht="14.4" x14ac:dyDescent="0.3">
      <c r="A32" s="21"/>
      <c r="B32" s="39"/>
      <c r="C32" s="23"/>
      <c r="D32" s="24"/>
      <c r="E32" s="1"/>
      <c r="F32" s="3"/>
      <c r="G32" s="25"/>
    </row>
    <row r="33" spans="1:7" customFormat="1" ht="27.6" x14ac:dyDescent="0.3">
      <c r="A33" s="21"/>
      <c r="B33" s="14" t="s">
        <v>29</v>
      </c>
      <c r="C33" s="23" t="s">
        <v>10</v>
      </c>
      <c r="D33" s="23">
        <v>35</v>
      </c>
      <c r="E33" s="1"/>
      <c r="F33" s="3"/>
      <c r="G33" s="25" t="str">
        <f t="shared" ref="G33:G34" si="1">IF(F33="","",F33*E33)</f>
        <v/>
      </c>
    </row>
    <row r="34" spans="1:7" customFormat="1" ht="27.6" x14ac:dyDescent="0.3">
      <c r="A34" s="21"/>
      <c r="B34" s="14" t="s">
        <v>29</v>
      </c>
      <c r="C34" s="23" t="s">
        <v>10</v>
      </c>
      <c r="D34" s="23">
        <v>35</v>
      </c>
      <c r="E34" s="1"/>
      <c r="F34" s="3"/>
      <c r="G34" s="25" t="str">
        <f t="shared" si="1"/>
        <v/>
      </c>
    </row>
    <row r="35" spans="1:7" customFormat="1" ht="14.4" x14ac:dyDescent="0.3">
      <c r="A35" s="21"/>
      <c r="B35" s="14"/>
      <c r="C35" s="23"/>
      <c r="D35" s="24"/>
      <c r="E35" s="1"/>
      <c r="F35" s="3"/>
      <c r="G35" s="25"/>
    </row>
    <row r="36" spans="1:7" customFormat="1" ht="14.4" x14ac:dyDescent="0.3">
      <c r="A36" s="21"/>
      <c r="B36" s="31" t="s">
        <v>8</v>
      </c>
      <c r="C36" s="23"/>
      <c r="D36" s="23"/>
      <c r="E36" s="1"/>
      <c r="F36" s="2"/>
      <c r="G36" s="33" t="str">
        <f>IF(SUM(G33:G35)=0,"",SUM(G33:G35))</f>
        <v/>
      </c>
    </row>
    <row r="37" spans="1:7" customFormat="1" ht="14.4" x14ac:dyDescent="0.3">
      <c r="A37" s="21"/>
      <c r="B37" s="34"/>
      <c r="C37" s="23"/>
      <c r="D37" s="24"/>
      <c r="E37" s="1"/>
      <c r="F37" s="2"/>
      <c r="G37" s="33"/>
    </row>
    <row r="38" spans="1:7" customFormat="1" ht="14.4" x14ac:dyDescent="0.3">
      <c r="A38" s="29">
        <v>7.8</v>
      </c>
      <c r="B38" s="20" t="s">
        <v>30</v>
      </c>
      <c r="C38" s="28"/>
      <c r="D38" s="24"/>
      <c r="E38" s="1"/>
      <c r="F38" s="3"/>
      <c r="G38" s="25"/>
    </row>
    <row r="39" spans="1:7" customFormat="1" ht="14.4" x14ac:dyDescent="0.3">
      <c r="A39" s="21"/>
      <c r="B39" s="39"/>
      <c r="C39" s="23"/>
      <c r="D39" s="24"/>
      <c r="E39" s="1"/>
      <c r="F39" s="3"/>
      <c r="G39" s="25"/>
    </row>
    <row r="40" spans="1:7" customFormat="1" ht="14.4" x14ac:dyDescent="0.3">
      <c r="A40" s="21"/>
      <c r="B40" s="42" t="s">
        <v>31</v>
      </c>
      <c r="C40" s="23"/>
      <c r="D40" s="24"/>
      <c r="E40" s="1"/>
      <c r="F40" s="3"/>
      <c r="G40" s="25"/>
    </row>
    <row r="41" spans="1:7" customFormat="1" ht="41.4" x14ac:dyDescent="0.3">
      <c r="A41" s="21"/>
      <c r="B41" s="39" t="s">
        <v>32</v>
      </c>
      <c r="C41" s="23" t="s">
        <v>10</v>
      </c>
      <c r="D41" s="23">
        <v>65</v>
      </c>
      <c r="E41" s="1"/>
      <c r="F41" s="3"/>
      <c r="G41" s="25" t="str">
        <f t="shared" ref="G41" si="2">IF(F41="","",F41*E41)</f>
        <v/>
      </c>
    </row>
    <row r="42" spans="1:7" customFormat="1" ht="14.4" x14ac:dyDescent="0.3">
      <c r="A42" s="21"/>
      <c r="B42" s="42" t="s">
        <v>33</v>
      </c>
      <c r="C42" s="23"/>
      <c r="D42" s="24"/>
      <c r="E42" s="1"/>
      <c r="F42" s="3"/>
      <c r="G42" s="25"/>
    </row>
    <row r="43" spans="1:7" customFormat="1" ht="41.4" x14ac:dyDescent="0.3">
      <c r="A43" s="21"/>
      <c r="B43" s="39" t="s">
        <v>34</v>
      </c>
      <c r="C43" s="23" t="s">
        <v>10</v>
      </c>
      <c r="D43" s="23">
        <v>30</v>
      </c>
      <c r="E43" s="1"/>
      <c r="F43" s="3"/>
      <c r="G43" s="25" t="str">
        <f t="shared" ref="G43" si="3">IF(F43="","",F43*E43)</f>
        <v/>
      </c>
    </row>
    <row r="44" spans="1:7" customFormat="1" ht="14.4" x14ac:dyDescent="0.3">
      <c r="A44" s="21"/>
      <c r="B44" s="39"/>
      <c r="C44" s="23"/>
      <c r="D44" s="24"/>
      <c r="E44" s="1"/>
      <c r="F44" s="3"/>
      <c r="G44" s="25"/>
    </row>
    <row r="45" spans="1:7" customFormat="1" ht="14.4" x14ac:dyDescent="0.3">
      <c r="A45" s="21"/>
      <c r="B45" s="31" t="s">
        <v>8</v>
      </c>
      <c r="C45" s="23"/>
      <c r="D45" s="23"/>
      <c r="E45" s="1"/>
      <c r="F45" s="2"/>
      <c r="G45" s="33" t="str">
        <f>IF(SUM(G40:G44)=0,"",SUM(G40:G44))</f>
        <v/>
      </c>
    </row>
    <row r="46" spans="1:7" customFormat="1" ht="14.4" x14ac:dyDescent="0.3">
      <c r="A46" s="21"/>
      <c r="B46" s="34"/>
      <c r="C46" s="23"/>
      <c r="D46" s="24"/>
      <c r="E46" s="1"/>
      <c r="F46" s="2"/>
      <c r="G46" s="33"/>
    </row>
    <row r="47" spans="1:7" customFormat="1" ht="14.4" x14ac:dyDescent="0.3">
      <c r="A47" s="41">
        <v>7.9</v>
      </c>
      <c r="B47" s="20" t="s">
        <v>52</v>
      </c>
      <c r="C47" s="28"/>
      <c r="D47" s="24"/>
      <c r="E47" s="1"/>
      <c r="F47" s="3"/>
      <c r="G47" s="25"/>
    </row>
    <row r="48" spans="1:7" customFormat="1" ht="14.4" x14ac:dyDescent="0.3">
      <c r="A48" s="21"/>
      <c r="B48" s="39"/>
      <c r="C48" s="23"/>
      <c r="D48" s="24"/>
      <c r="E48" s="1"/>
      <c r="F48" s="3"/>
      <c r="G48" s="25"/>
    </row>
    <row r="49" spans="1:7" customFormat="1" ht="14.4" x14ac:dyDescent="0.3">
      <c r="A49" s="21"/>
      <c r="B49" s="40" t="s">
        <v>47</v>
      </c>
      <c r="C49" s="23"/>
      <c r="D49" s="23"/>
      <c r="E49" s="1"/>
      <c r="F49" s="3"/>
      <c r="G49" s="25"/>
    </row>
    <row r="50" spans="1:7" customFormat="1" ht="27.6" x14ac:dyDescent="0.3">
      <c r="A50" s="21"/>
      <c r="B50" s="39" t="s">
        <v>48</v>
      </c>
      <c r="C50" s="23" t="s">
        <v>9</v>
      </c>
      <c r="D50" s="23">
        <v>2</v>
      </c>
      <c r="E50" s="1"/>
      <c r="F50" s="3"/>
      <c r="G50" s="25" t="str">
        <f t="shared" ref="G50" si="4">IF(F50="","",F50*E50)</f>
        <v/>
      </c>
    </row>
    <row r="51" spans="1:7" customFormat="1" ht="14.4" x14ac:dyDescent="0.3">
      <c r="A51" s="21"/>
      <c r="B51" s="39" t="s">
        <v>49</v>
      </c>
      <c r="C51" s="23" t="s">
        <v>9</v>
      </c>
      <c r="D51" s="23">
        <v>1</v>
      </c>
      <c r="E51" s="1"/>
      <c r="F51" s="3"/>
      <c r="G51" s="25" t="str">
        <f t="shared" ref="G51" si="5">IF(F51="","",F51*E51)</f>
        <v/>
      </c>
    </row>
    <row r="52" spans="1:7" customFormat="1" ht="14.4" x14ac:dyDescent="0.3">
      <c r="A52" s="21"/>
      <c r="B52" s="39" t="s">
        <v>50</v>
      </c>
      <c r="C52" s="23" t="s">
        <v>9</v>
      </c>
      <c r="D52" s="23">
        <v>1</v>
      </c>
      <c r="E52" s="1"/>
      <c r="F52" s="3"/>
      <c r="G52" s="25" t="str">
        <f t="shared" ref="G52" si="6">IF(F52="","",F52*E52)</f>
        <v/>
      </c>
    </row>
    <row r="53" spans="1:7" customFormat="1" ht="14.4" x14ac:dyDescent="0.3">
      <c r="A53" s="21"/>
      <c r="B53" s="39" t="s">
        <v>51</v>
      </c>
      <c r="C53" s="23" t="s">
        <v>7</v>
      </c>
      <c r="D53" s="23">
        <v>1</v>
      </c>
      <c r="E53" s="1"/>
      <c r="F53" s="3"/>
      <c r="G53" s="25" t="str">
        <f t="shared" ref="G53" si="7">IF(F53="","",F53*E53)</f>
        <v/>
      </c>
    </row>
    <row r="54" spans="1:7" customFormat="1" ht="14.4" x14ac:dyDescent="0.3">
      <c r="A54" s="21"/>
      <c r="B54" s="39"/>
      <c r="C54" s="23"/>
      <c r="D54" s="24"/>
      <c r="E54" s="1"/>
      <c r="F54" s="3"/>
      <c r="G54" s="25"/>
    </row>
    <row r="55" spans="1:7" customFormat="1" ht="14.4" x14ac:dyDescent="0.3">
      <c r="A55" s="21"/>
      <c r="B55" s="31" t="s">
        <v>8</v>
      </c>
      <c r="C55" s="23"/>
      <c r="D55" s="23"/>
      <c r="E55" s="1"/>
      <c r="F55" s="2"/>
      <c r="G55" s="33" t="str">
        <f>IF(SUM(G49:G54)=0,"",SUM(G49:G54))</f>
        <v/>
      </c>
    </row>
    <row r="56" spans="1:7" customFormat="1" ht="14.4" x14ac:dyDescent="0.3">
      <c r="A56" s="21"/>
      <c r="B56" s="34"/>
      <c r="C56" s="23"/>
      <c r="D56" s="24"/>
      <c r="E56" s="1"/>
      <c r="F56" s="2"/>
      <c r="G56" s="33"/>
    </row>
    <row r="57" spans="1:7" customFormat="1" ht="14.4" x14ac:dyDescent="0.3">
      <c r="A57" s="41" t="s">
        <v>56</v>
      </c>
      <c r="B57" s="20" t="s">
        <v>35</v>
      </c>
      <c r="C57" s="28"/>
      <c r="D57" s="24"/>
      <c r="E57" s="1"/>
      <c r="F57" s="3"/>
      <c r="G57" s="25"/>
    </row>
    <row r="58" spans="1:7" customFormat="1" ht="14.4" x14ac:dyDescent="0.3">
      <c r="A58" s="21"/>
      <c r="B58" s="39"/>
      <c r="C58" s="23"/>
      <c r="D58" s="24"/>
      <c r="E58" s="1"/>
      <c r="F58" s="3"/>
      <c r="G58" s="25"/>
    </row>
    <row r="59" spans="1:7" customFormat="1" ht="14.4" x14ac:dyDescent="0.3">
      <c r="A59" s="21"/>
      <c r="B59" s="40" t="s">
        <v>54</v>
      </c>
      <c r="C59" s="23"/>
      <c r="D59" s="24"/>
      <c r="E59" s="1"/>
      <c r="F59" s="3"/>
      <c r="G59" s="25"/>
    </row>
    <row r="60" spans="1:7" customFormat="1" ht="14.4" x14ac:dyDescent="0.3">
      <c r="A60" s="21"/>
      <c r="B60" s="39" t="s">
        <v>53</v>
      </c>
      <c r="C60" s="23" t="s">
        <v>7</v>
      </c>
      <c r="D60" s="23">
        <v>1</v>
      </c>
      <c r="E60" s="1"/>
      <c r="F60" s="3"/>
      <c r="G60" s="25" t="str">
        <f t="shared" ref="G60" si="8">IF(F60="","",F60*E60)</f>
        <v/>
      </c>
    </row>
    <row r="61" spans="1:7" customFormat="1" ht="14.4" x14ac:dyDescent="0.3">
      <c r="A61" s="21"/>
      <c r="B61" s="40" t="s">
        <v>55</v>
      </c>
      <c r="C61" s="23"/>
      <c r="D61" s="24"/>
      <c r="E61" s="1"/>
      <c r="F61" s="3"/>
      <c r="G61" s="25"/>
    </row>
    <row r="62" spans="1:7" customFormat="1" ht="14.4" x14ac:dyDescent="0.3">
      <c r="A62" s="21"/>
      <c r="B62" s="39" t="s">
        <v>53</v>
      </c>
      <c r="C62" s="23" t="s">
        <v>7</v>
      </c>
      <c r="D62" s="23">
        <v>1</v>
      </c>
      <c r="E62" s="1"/>
      <c r="F62" s="3"/>
      <c r="G62" s="25" t="str">
        <f t="shared" ref="G62" si="9">IF(F62="","",F62*E62)</f>
        <v/>
      </c>
    </row>
    <row r="63" spans="1:7" customFormat="1" ht="14.4" x14ac:dyDescent="0.3">
      <c r="A63" s="21"/>
      <c r="B63" s="14"/>
      <c r="C63" s="23"/>
      <c r="D63" s="23"/>
      <c r="E63" s="1"/>
      <c r="F63" s="2"/>
      <c r="G63" s="25"/>
    </row>
    <row r="64" spans="1:7" customFormat="1" ht="14.4" x14ac:dyDescent="0.3">
      <c r="A64" s="21"/>
      <c r="B64" s="31" t="s">
        <v>8</v>
      </c>
      <c r="C64" s="23"/>
      <c r="D64" s="23"/>
      <c r="E64" s="1"/>
      <c r="F64" s="2"/>
      <c r="G64" s="33" t="str">
        <f>IF(SUM(G60:G62)=0,"",SUM(G60:G62))</f>
        <v/>
      </c>
    </row>
    <row r="65" spans="1:7" customFormat="1" ht="14.4" x14ac:dyDescent="0.3">
      <c r="A65" s="21"/>
      <c r="B65" s="34"/>
      <c r="C65" s="23"/>
      <c r="D65" s="24"/>
      <c r="E65" s="1"/>
      <c r="F65" s="2"/>
      <c r="G65" s="33"/>
    </row>
    <row r="66" spans="1:7" customFormat="1" ht="14.4" x14ac:dyDescent="0.3">
      <c r="A66" s="29">
        <v>7.11</v>
      </c>
      <c r="B66" s="20" t="s">
        <v>36</v>
      </c>
      <c r="C66" s="28"/>
      <c r="D66" s="24"/>
      <c r="E66" s="1"/>
      <c r="F66" s="3"/>
      <c r="G66" s="25"/>
    </row>
    <row r="67" spans="1:7" customFormat="1" ht="14.4" x14ac:dyDescent="0.3">
      <c r="A67" s="21"/>
      <c r="B67" s="39"/>
      <c r="C67" s="23"/>
      <c r="D67" s="24"/>
      <c r="E67" s="1"/>
      <c r="F67" s="3"/>
      <c r="G67" s="25"/>
    </row>
    <row r="68" spans="1:7" customFormat="1" ht="14.4" x14ac:dyDescent="0.3">
      <c r="A68" s="21"/>
      <c r="B68" s="39" t="s">
        <v>37</v>
      </c>
      <c r="C68" s="23" t="s">
        <v>9</v>
      </c>
      <c r="D68" s="23">
        <v>1</v>
      </c>
      <c r="E68" s="1"/>
      <c r="F68" s="3"/>
      <c r="G68" s="25" t="str">
        <f t="shared" ref="G68:G71" si="10">IF(F68="","",F68*E68)</f>
        <v/>
      </c>
    </row>
    <row r="69" spans="1:7" customFormat="1" ht="14.4" x14ac:dyDescent="0.3">
      <c r="A69" s="21"/>
      <c r="B69" s="39" t="s">
        <v>38</v>
      </c>
      <c r="C69" s="23" t="s">
        <v>7</v>
      </c>
      <c r="D69" s="23">
        <v>1</v>
      </c>
      <c r="E69" s="1"/>
      <c r="F69" s="3"/>
      <c r="G69" s="25" t="str">
        <f t="shared" si="10"/>
        <v/>
      </c>
    </row>
    <row r="70" spans="1:7" customFormat="1" ht="14.4" x14ac:dyDescent="0.3">
      <c r="A70" s="21"/>
      <c r="B70" s="39" t="s">
        <v>39</v>
      </c>
      <c r="C70" s="23" t="s">
        <v>9</v>
      </c>
      <c r="D70" s="23">
        <v>1</v>
      </c>
      <c r="E70" s="1"/>
      <c r="F70" s="3"/>
      <c r="G70" s="25" t="str">
        <f t="shared" si="10"/>
        <v/>
      </c>
    </row>
    <row r="71" spans="1:7" customFormat="1" ht="14.4" x14ac:dyDescent="0.3">
      <c r="A71" s="21"/>
      <c r="B71" s="39" t="s">
        <v>40</v>
      </c>
      <c r="C71" s="23" t="s">
        <v>10</v>
      </c>
      <c r="D71" s="23">
        <v>10</v>
      </c>
      <c r="E71" s="1"/>
      <c r="F71" s="3"/>
      <c r="G71" s="25" t="str">
        <f t="shared" si="10"/>
        <v/>
      </c>
    </row>
    <row r="72" spans="1:7" customFormat="1" ht="14.4" x14ac:dyDescent="0.3">
      <c r="A72" s="21"/>
      <c r="B72" s="39"/>
      <c r="C72" s="23"/>
      <c r="D72" s="24"/>
      <c r="E72" s="1"/>
      <c r="F72" s="3"/>
      <c r="G72" s="25"/>
    </row>
    <row r="73" spans="1:7" customFormat="1" ht="14.4" x14ac:dyDescent="0.3">
      <c r="A73" s="21"/>
      <c r="B73" s="31" t="s">
        <v>8</v>
      </c>
      <c r="C73" s="23"/>
      <c r="D73" s="23"/>
      <c r="E73" s="1"/>
      <c r="F73" s="2"/>
      <c r="G73" s="33" t="str">
        <f>IF(SUM(G68:G72)=0,"",SUM(G68:G72))</f>
        <v/>
      </c>
    </row>
    <row r="74" spans="1:7" customFormat="1" ht="14.4" x14ac:dyDescent="0.3">
      <c r="A74" s="21"/>
      <c r="B74" s="34"/>
      <c r="C74" s="23"/>
      <c r="D74" s="24"/>
      <c r="E74" s="1"/>
      <c r="F74" s="2"/>
      <c r="G74" s="33"/>
    </row>
    <row r="75" spans="1:7" customFormat="1" ht="14.4" x14ac:dyDescent="0.3">
      <c r="A75" s="41">
        <v>7.12</v>
      </c>
      <c r="B75" s="20" t="s">
        <v>41</v>
      </c>
      <c r="C75" s="23"/>
      <c r="D75" s="24"/>
      <c r="E75" s="1"/>
      <c r="F75" s="3"/>
      <c r="G75" s="25" t="str">
        <f t="shared" ref="G75:G79" si="11">IF(F75="","",F75*E75)</f>
        <v/>
      </c>
    </row>
    <row r="76" spans="1:7" customFormat="1" ht="14.4" x14ac:dyDescent="0.3">
      <c r="A76" s="30"/>
      <c r="B76" s="22"/>
      <c r="C76" s="23"/>
      <c r="D76" s="24"/>
      <c r="E76" s="1"/>
      <c r="F76" s="3"/>
      <c r="G76" s="25" t="str">
        <f t="shared" si="11"/>
        <v/>
      </c>
    </row>
    <row r="77" spans="1:7" customFormat="1" ht="14.4" x14ac:dyDescent="0.3">
      <c r="A77" s="30"/>
      <c r="B77" s="39" t="s">
        <v>42</v>
      </c>
      <c r="C77" s="23" t="s">
        <v>7</v>
      </c>
      <c r="D77" s="24">
        <v>1</v>
      </c>
      <c r="E77" s="1"/>
      <c r="F77" s="3"/>
      <c r="G77" s="25" t="str">
        <f t="shared" si="11"/>
        <v/>
      </c>
    </row>
    <row r="78" spans="1:7" customFormat="1" ht="14.4" x14ac:dyDescent="0.3">
      <c r="A78" s="21"/>
      <c r="B78" s="4" t="s">
        <v>43</v>
      </c>
      <c r="C78" s="23" t="s">
        <v>7</v>
      </c>
      <c r="D78" s="24">
        <v>1</v>
      </c>
      <c r="E78" s="1"/>
      <c r="F78" s="3"/>
      <c r="G78" s="25" t="str">
        <f>IF(F78="","",F78*E78)</f>
        <v/>
      </c>
    </row>
    <row r="79" spans="1:7" customFormat="1" ht="14.4" x14ac:dyDescent="0.3">
      <c r="A79" s="30"/>
      <c r="B79" s="31"/>
      <c r="C79" s="23"/>
      <c r="D79" s="23"/>
      <c r="E79" s="1"/>
      <c r="F79" s="2"/>
      <c r="G79" s="33" t="str">
        <f t="shared" si="11"/>
        <v/>
      </c>
    </row>
    <row r="80" spans="1:7" customFormat="1" ht="14.4" x14ac:dyDescent="0.3">
      <c r="A80" s="30"/>
      <c r="B80" s="31" t="s">
        <v>8</v>
      </c>
      <c r="C80" s="23"/>
      <c r="D80" s="23"/>
      <c r="E80" s="1"/>
      <c r="F80" s="2"/>
      <c r="G80" s="33" t="str">
        <f>IF(SUM(G77:G78)=0,"",SUM(G77:G78))</f>
        <v/>
      </c>
    </row>
    <row r="81" spans="1:7" customFormat="1" ht="15" thickBot="1" x14ac:dyDescent="0.35">
      <c r="A81" s="21"/>
      <c r="B81" s="34"/>
      <c r="C81" s="23"/>
      <c r="D81" s="24"/>
      <c r="E81" s="1"/>
      <c r="F81" s="2"/>
      <c r="G81" s="33"/>
    </row>
    <row r="82" spans="1:7" ht="14.4" thickBot="1" x14ac:dyDescent="0.35">
      <c r="A82" s="43" t="s">
        <v>59</v>
      </c>
      <c r="B82" s="43"/>
      <c r="C82" s="43"/>
      <c r="D82" s="43"/>
      <c r="E82" s="43"/>
      <c r="F82" s="43"/>
      <c r="G82" s="26">
        <f>SUM(G2:G81)/2</f>
        <v>0</v>
      </c>
    </row>
    <row r="83" spans="1:7" ht="14.4" thickBot="1" x14ac:dyDescent="0.35">
      <c r="A83" s="43" t="s">
        <v>11</v>
      </c>
      <c r="B83" s="43"/>
      <c r="C83" s="43"/>
      <c r="D83" s="43"/>
      <c r="E83" s="43"/>
      <c r="F83" s="43"/>
      <c r="G83" s="36">
        <f>G82*0.2</f>
        <v>0</v>
      </c>
    </row>
    <row r="84" spans="1:7" ht="14.4" thickBot="1" x14ac:dyDescent="0.35">
      <c r="A84" s="43" t="s">
        <v>14</v>
      </c>
      <c r="B84" s="43"/>
      <c r="C84" s="43"/>
      <c r="D84" s="43"/>
      <c r="E84" s="43"/>
      <c r="F84" s="43"/>
      <c r="G84" s="26">
        <f>G83+G82</f>
        <v>0</v>
      </c>
    </row>
  </sheetData>
  <mergeCells count="3">
    <mergeCell ref="A82:F82"/>
    <mergeCell ref="A83:F83"/>
    <mergeCell ref="A84:F84"/>
  </mergeCells>
  <printOptions gridLines="1"/>
  <pageMargins left="0.31496062992125984" right="0.31496062992125984" top="0.94488188976377963" bottom="0.74803149606299213" header="0.31496062992125984" footer="0.31496062992125984"/>
  <pageSetup paperSize="9" fitToWidth="0" fitToHeight="0" orientation="portrait" r:id="rId1"/>
  <headerFooter>
    <oddHeader>&amp;L&amp;"Arial Narrow,Gras"&amp;10SIGMA INGENIERIE&amp;C&amp;"Arial Narrow,Gras"&amp;10Rénovation Energétique de l'école la SOLEÏADO
Lot 02 PHOTOVOLTAÏQUE
TRANCHE OPTIONNELLE&amp;R&amp;"Arial Narrow,Gras"&amp;10C24021DPGF020A</oddHeader>
    <oddFooter>&amp;C&amp;"Arial Narrow,Normal"&amp;10&amp;P/&amp;N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0A78A8-2D84-4747-A108-BC991D1038B4}">
  <dimension ref="A1:G16"/>
  <sheetViews>
    <sheetView zoomScale="130" zoomScaleNormal="130" workbookViewId="0">
      <selection activeCell="A15" sqref="A15:F15"/>
    </sheetView>
  </sheetViews>
  <sheetFormatPr baseColWidth="10" defaultColWidth="11.44140625" defaultRowHeight="13.8" x14ac:dyDescent="0.3"/>
  <cols>
    <col min="1" max="1" width="8" style="5" customWidth="1"/>
    <col min="2" max="2" width="49" style="4" customWidth="1"/>
    <col min="3" max="4" width="5.33203125" style="5" customWidth="1"/>
    <col min="5" max="5" width="8.88671875" style="5" customWidth="1"/>
    <col min="6" max="6" width="10.6640625" style="6" customWidth="1"/>
    <col min="7" max="7" width="9.88671875" style="6" customWidth="1"/>
    <col min="8" max="8" width="11.44140625" style="4" customWidth="1"/>
    <col min="9" max="16384" width="11.44140625" style="4"/>
  </cols>
  <sheetData>
    <row r="1" spans="1:7" s="14" customFormat="1" ht="28.2" thickBot="1" x14ac:dyDescent="0.35">
      <c r="A1" s="9" t="s">
        <v>0</v>
      </c>
      <c r="B1" s="10" t="s">
        <v>1</v>
      </c>
      <c r="C1" s="11" t="s">
        <v>2</v>
      </c>
      <c r="D1" s="11" t="s">
        <v>3</v>
      </c>
      <c r="E1" s="11" t="s">
        <v>4</v>
      </c>
      <c r="F1" s="12" t="s">
        <v>5</v>
      </c>
      <c r="G1" s="13" t="s">
        <v>6</v>
      </c>
    </row>
    <row r="2" spans="1:7" s="14" customFormat="1" x14ac:dyDescent="0.3">
      <c r="A2" s="15"/>
      <c r="B2" s="16"/>
      <c r="C2" s="17"/>
      <c r="D2" s="18"/>
      <c r="E2" s="7"/>
      <c r="F2" s="8"/>
      <c r="G2" s="19"/>
    </row>
    <row r="3" spans="1:7" customFormat="1" ht="14.4" x14ac:dyDescent="0.3">
      <c r="A3" s="21">
        <v>8</v>
      </c>
      <c r="B3" s="27" t="s">
        <v>57</v>
      </c>
      <c r="C3" s="28"/>
      <c r="D3" s="24"/>
      <c r="E3" s="1"/>
      <c r="F3" s="3"/>
      <c r="G3" s="25" t="str">
        <f t="shared" ref="G3:G4" si="0">IF(F3="","",F3*E3)</f>
        <v/>
      </c>
    </row>
    <row r="4" spans="1:7" customFormat="1" ht="14.4" x14ac:dyDescent="0.3">
      <c r="A4" s="30"/>
      <c r="B4" s="22"/>
      <c r="C4" s="23"/>
      <c r="D4" s="24"/>
      <c r="E4" s="1"/>
      <c r="F4" s="3"/>
      <c r="G4" s="25" t="str">
        <f t="shared" si="0"/>
        <v/>
      </c>
    </row>
    <row r="5" spans="1:7" customFormat="1" ht="14.4" x14ac:dyDescent="0.3">
      <c r="A5" s="21"/>
      <c r="B5" s="4" t="s">
        <v>22</v>
      </c>
      <c r="C5" s="23" t="s">
        <v>9</v>
      </c>
      <c r="D5" s="24">
        <v>45</v>
      </c>
      <c r="E5" s="1"/>
      <c r="F5" s="3"/>
      <c r="G5" s="25" t="str">
        <f>IF(F5="","",F5*E5)</f>
        <v/>
      </c>
    </row>
    <row r="6" spans="1:7" customFormat="1" ht="14.4" x14ac:dyDescent="0.3">
      <c r="A6" s="21"/>
      <c r="B6" s="4" t="s">
        <v>23</v>
      </c>
      <c r="C6" s="23" t="s">
        <v>7</v>
      </c>
      <c r="D6" s="24">
        <v>1</v>
      </c>
      <c r="E6" s="1"/>
      <c r="F6" s="3"/>
      <c r="G6" s="25" t="str">
        <f>IF(F6="","",F6*E6)</f>
        <v/>
      </c>
    </row>
    <row r="7" spans="1:7" customFormat="1" ht="14.4" x14ac:dyDescent="0.3">
      <c r="A7" s="21"/>
      <c r="B7" s="4" t="s">
        <v>25</v>
      </c>
      <c r="C7" s="23" t="s">
        <v>7</v>
      </c>
      <c r="D7" s="23">
        <v>1</v>
      </c>
      <c r="E7" s="1"/>
      <c r="F7" s="3"/>
      <c r="G7" s="25" t="str">
        <f>IF(F7="","",F7*E7)</f>
        <v/>
      </c>
    </row>
    <row r="8" spans="1:7" customFormat="1" ht="14.4" x14ac:dyDescent="0.3">
      <c r="A8" s="21"/>
      <c r="B8" s="4" t="s">
        <v>27</v>
      </c>
      <c r="C8" s="23" t="s">
        <v>7</v>
      </c>
      <c r="D8" s="23">
        <v>1</v>
      </c>
      <c r="E8" s="1"/>
      <c r="F8" s="3"/>
      <c r="G8" s="25" t="str">
        <f>IF(F8="","",F8*E8)</f>
        <v/>
      </c>
    </row>
    <row r="9" spans="1:7" customFormat="1" ht="14.4" x14ac:dyDescent="0.3">
      <c r="A9" s="21"/>
      <c r="B9" s="4" t="s">
        <v>45</v>
      </c>
      <c r="C9" s="23" t="s">
        <v>9</v>
      </c>
      <c r="D9" s="23">
        <v>1</v>
      </c>
      <c r="E9" s="1"/>
      <c r="F9" s="3"/>
      <c r="G9" s="25" t="str">
        <f>IF(F9="","",F9*E9)</f>
        <v/>
      </c>
    </row>
    <row r="10" spans="1:7" customFormat="1" ht="27.6" x14ac:dyDescent="0.3">
      <c r="A10" s="21"/>
      <c r="B10" s="14" t="s">
        <v>29</v>
      </c>
      <c r="C10" s="23" t="s">
        <v>10</v>
      </c>
      <c r="D10" s="23">
        <v>35</v>
      </c>
      <c r="E10" s="1"/>
      <c r="F10" s="3"/>
      <c r="G10" s="25" t="str">
        <f t="shared" ref="G10" si="1">IF(F10="","",F10*E10)</f>
        <v/>
      </c>
    </row>
    <row r="11" spans="1:7" customFormat="1" ht="14.4" x14ac:dyDescent="0.3">
      <c r="A11" s="21"/>
      <c r="B11" s="40" t="s">
        <v>47</v>
      </c>
      <c r="C11" s="23"/>
      <c r="D11" s="23"/>
      <c r="E11" s="1"/>
      <c r="F11" s="3"/>
      <c r="G11" s="25"/>
    </row>
    <row r="12" spans="1:7" customFormat="1" ht="27.6" x14ac:dyDescent="0.3">
      <c r="A12" s="21"/>
      <c r="B12" s="39" t="s">
        <v>48</v>
      </c>
      <c r="C12" s="23" t="s">
        <v>9</v>
      </c>
      <c r="D12" s="23">
        <v>1</v>
      </c>
      <c r="E12" s="1"/>
      <c r="F12" s="3"/>
      <c r="G12" s="25" t="str">
        <f t="shared" ref="G12" si="2">IF(F12="","",F12*E12)</f>
        <v/>
      </c>
    </row>
    <row r="13" spans="1:7" customFormat="1" ht="15" thickBot="1" x14ac:dyDescent="0.35">
      <c r="A13" s="21"/>
      <c r="B13" s="34"/>
      <c r="C13" s="23"/>
      <c r="D13" s="24"/>
      <c r="E13" s="1"/>
      <c r="F13" s="2"/>
      <c r="G13" s="33"/>
    </row>
    <row r="14" spans="1:7" ht="14.4" thickBot="1" x14ac:dyDescent="0.35">
      <c r="A14" s="43" t="s">
        <v>58</v>
      </c>
      <c r="B14" s="43"/>
      <c r="C14" s="43"/>
      <c r="D14" s="43"/>
      <c r="E14" s="43"/>
      <c r="F14" s="43"/>
      <c r="G14" s="26">
        <f>SUM(G2:G13)</f>
        <v>0</v>
      </c>
    </row>
    <row r="15" spans="1:7" ht="14.4" thickBot="1" x14ac:dyDescent="0.35">
      <c r="A15" s="43" t="s">
        <v>11</v>
      </c>
      <c r="B15" s="43"/>
      <c r="C15" s="43"/>
      <c r="D15" s="43"/>
      <c r="E15" s="43"/>
      <c r="F15" s="43"/>
      <c r="G15" s="36">
        <f>G14*0.2</f>
        <v>0</v>
      </c>
    </row>
    <row r="16" spans="1:7" ht="14.4" thickBot="1" x14ac:dyDescent="0.35">
      <c r="A16" s="43" t="s">
        <v>14</v>
      </c>
      <c r="B16" s="43"/>
      <c r="C16" s="43"/>
      <c r="D16" s="43"/>
      <c r="E16" s="43"/>
      <c r="F16" s="43"/>
      <c r="G16" s="26">
        <f>G15+G14</f>
        <v>0</v>
      </c>
    </row>
  </sheetData>
  <mergeCells count="3">
    <mergeCell ref="A14:F14"/>
    <mergeCell ref="A15:F15"/>
    <mergeCell ref="A16:F16"/>
  </mergeCells>
  <printOptions gridLines="1"/>
  <pageMargins left="0.31496062992125984" right="0.31496062992125984" top="0.94488188976377963" bottom="0.74803149606299213" header="0.31496062992125984" footer="0.31496062992125984"/>
  <pageSetup paperSize="9" fitToWidth="0" fitToHeight="0" orientation="portrait" r:id="rId1"/>
  <headerFooter>
    <oddHeader>&amp;L&amp;"Arial Narrow,Gras"&amp;10SIGMA INGENIERIE&amp;C&amp;"Arial Narrow,Gras"&amp;10Rénovation Energétique de l'école la SOLEÏADO
Lot 02 PHOTOVOLTAÏQUE
OPTION&amp;R&amp;"Arial Narrow,Gras"&amp;10C24021DPGF020A</oddHeader>
    <oddFooter>&amp;C&amp;"Arial Narrow,Normal"&amp;10&amp;P/&amp;N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12</vt:i4>
      </vt:variant>
    </vt:vector>
  </HeadingPairs>
  <TitlesOfParts>
    <vt:vector size="15" baseType="lpstr">
      <vt:lpstr>PRESTATION TRANCHE FERME</vt:lpstr>
      <vt:lpstr>PRESTATION TRANCHE OPTIONNELLE</vt:lpstr>
      <vt:lpstr>OPTION 1</vt:lpstr>
      <vt:lpstr>'OPTION 1'!Impression_des_titres</vt:lpstr>
      <vt:lpstr>'PRESTATION TRANCHE FERME'!Impression_des_titres</vt:lpstr>
      <vt:lpstr>'PRESTATION TRANCHE OPTIONNELLE'!Impression_des_titres</vt:lpstr>
      <vt:lpstr>'OPTION 1'!Print_Area</vt:lpstr>
      <vt:lpstr>'PRESTATION TRANCHE FERME'!Print_Area</vt:lpstr>
      <vt:lpstr>'PRESTATION TRANCHE OPTIONNELLE'!Print_Area</vt:lpstr>
      <vt:lpstr>'OPTION 1'!Print_Titles</vt:lpstr>
      <vt:lpstr>'PRESTATION TRANCHE FERME'!Print_Titles</vt:lpstr>
      <vt:lpstr>'PRESTATION TRANCHE OPTIONNELLE'!Print_Titles</vt:lpstr>
      <vt:lpstr>'OPTION 1'!Zone_d_impression</vt:lpstr>
      <vt:lpstr>'PRESTATION TRANCHE FERME'!Zone_d_impression</vt:lpstr>
      <vt:lpstr>'PRESTATION TRANCHE OPTIONNELLE'!Zone_d_impression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Maxime BOISSY</dc:creator>
  <cp:lastModifiedBy>contact AC2I</cp:lastModifiedBy>
  <cp:lastPrinted>2025-03-09T13:42:45Z</cp:lastPrinted>
  <dcterms:created xsi:type="dcterms:W3CDTF">2019-03-26T13:38:00Z</dcterms:created>
  <dcterms:modified xsi:type="dcterms:W3CDTF">2025-03-17T19:27:56Z</dcterms:modified>
</cp:coreProperties>
</file>